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GG1ĐC" sheetId="1" r:id="rId1"/>
  </sheets>
  <definedNames/>
  <calcPr fullCalcOnLoad="1"/>
</workbook>
</file>

<file path=xl/sharedStrings.xml><?xml version="1.0" encoding="utf-8"?>
<sst xmlns="http://schemas.openxmlformats.org/spreadsheetml/2006/main" count="258" uniqueCount="50">
  <si>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</si>
  <si>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</si>
  <si>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</si>
  <si>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</si>
  <si>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</si>
  <si>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</si>
  <si>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</si>
  <si>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</si>
  <si>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</si>
  <si>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</si>
  <si>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</si>
  <si>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</si>
  <si>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</si>
  <si>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</si>
  <si>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</si>
  <si>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</si>
  <si>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</si>
  <si>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</si>
  <si>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</si>
  <si>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</si>
  <si>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</si>
  <si>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</si>
  <si>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</si>
  <si>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</si>
  <si>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</si>
  <si>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</si>
  <si>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</si>
  <si>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</si>
  <si>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</si>
  <si>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</si>
  <si>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>PHÒNG ĐÀO TẠO</t>
  </si>
  <si>
    <t>An toàn lao động</t>
  </si>
  <si>
    <t>Cô Phượng</t>
  </si>
  <si>
    <t xml:space="preserve">Áp dụng từ ngày 25/10/2021 đến ngày 30/10/2021 (1 tuần). </t>
  </si>
  <si>
    <t>Pháp luật đường sắt</t>
  </si>
  <si>
    <t/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</si>
  <si>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</si>
  <si>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</si>
  <si>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</si>
  <si>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</si>
  <si>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Tổ chức chạy tàu</t>
  </si>
  <si>
    <t>Cô Hà</t>
  </si>
  <si>
    <t>Học tại phòng:  Hoc sinh học Online tại nhà; buổi sáng từ 08h00', buổi chiều từ 14h00'
Sử dụng ứng dụng Google Meet
Đường liên kết Giáo viên bộ môn sẽ gửi tới lớp trước khi học</t>
  </si>
  <si>
    <t>Áp dụng từ ngày 01/11/2021 đến ngày 06/11/2021 (1 tuần).</t>
  </si>
  <si>
    <t>Cô Tâm</t>
  </si>
  <si>
    <t xml:space="preserve">Tổ chức chạy tàu </t>
  </si>
  <si>
    <t>Áp dụng từ ngày 08/11/2021 đến ngày 20/11/2021 (2 tuần).</t>
  </si>
  <si>
    <t>Áp dụng từ ngày 22/11/2021 đến ngày 27/11/2021 (1 tuần).</t>
  </si>
  <si>
    <t>Lớp: SC  - GÁC GHI GHÉP NỐI ĐẦU MÁY TOA XE - K54 ĐiỀU CHỈNH</t>
  </si>
  <si>
    <t>Bình Dương, ngày 24 tháng 10 năm 2021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</si>
</sst>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17"/>
      <name val="Arial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1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50"/>
      <name val="Arial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3"/>
      <color rgb="FF00B0F0"/>
      <name val="Times New Roman"/>
      <family val="1"/>
    </font>
    <font>
      <b/>
      <sz val="11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Alignment="1" quotePrefix="1">
      <alignment/>
    </xf>
    <xf numFmtId="0" fontId="88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93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" name="Straight Connector 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49" name="Straight Connector 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41">
      <selection activeCell="G51" sqref="G51:K51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00390625" style="4" customWidth="1"/>
    <col min="6" max="6" width="3.28125" style="4" bestFit="1" customWidth="1"/>
    <col min="7" max="7" width="8.281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9.140625" style="4" customWidth="1"/>
    <col min="12" max="12" width="3.421875" style="4" customWidth="1"/>
    <col min="13" max="13" width="8.7109375" style="4" customWidth="1"/>
    <col min="14" max="14" width="9.28125" style="4" customWidth="1"/>
    <col min="15" max="15" width="3.5742187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27"/>
      <c r="K1" s="27"/>
      <c r="M1" s="28"/>
      <c r="N1" s="28"/>
      <c r="O1" s="127" t="s">
        <v>23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28"/>
      <c r="AB1" s="28"/>
      <c r="AC1" s="28"/>
      <c r="AD1" s="28"/>
    </row>
    <row r="2" spans="1:30" s="2" customFormat="1" ht="15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28"/>
      <c r="K2" s="28"/>
      <c r="M2" s="41"/>
      <c r="N2" s="41"/>
      <c r="O2" s="127" t="s">
        <v>24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41"/>
      <c r="AB2" s="41"/>
      <c r="AC2" s="41"/>
      <c r="AD2" s="41"/>
    </row>
    <row r="3" spans="1:30" s="2" customFormat="1" ht="15">
      <c r="A3" s="127"/>
      <c r="B3" s="127"/>
      <c r="C3" s="127"/>
      <c r="D3" s="127"/>
      <c r="E3" s="127"/>
      <c r="F3" s="127"/>
      <c r="G3" s="127"/>
      <c r="H3" s="127"/>
      <c r="I3" s="127"/>
      <c r="J3" s="28"/>
      <c r="K3" s="28"/>
      <c r="M3" s="29"/>
      <c r="N3" s="29"/>
      <c r="AA3" s="29"/>
      <c r="AB3" s="29"/>
      <c r="AC3" s="29"/>
      <c r="AD3" s="29"/>
    </row>
    <row r="4" spans="1:30" s="2" customFormat="1" ht="15.75">
      <c r="A4" s="26"/>
      <c r="B4" s="26"/>
      <c r="C4" s="26"/>
      <c r="D4" s="26"/>
      <c r="E4" s="26"/>
      <c r="F4" s="26"/>
      <c r="G4" s="26"/>
      <c r="H4" s="26"/>
      <c r="I4" s="26"/>
      <c r="J4" s="28"/>
      <c r="K4" s="28"/>
      <c r="M4" s="29"/>
      <c r="N4" s="29"/>
      <c r="O4" s="128" t="s">
        <v>49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29"/>
      <c r="AB4" s="29"/>
      <c r="AC4" s="29"/>
      <c r="AD4" s="29"/>
    </row>
    <row r="5" spans="1:30" s="2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8"/>
      <c r="K5" s="28"/>
      <c r="M5" s="29"/>
      <c r="N5" s="2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9"/>
      <c r="AB5" s="29"/>
      <c r="AC5" s="29"/>
      <c r="AD5" s="29"/>
    </row>
    <row r="6" spans="1:26" s="30" customFormat="1" ht="16.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s="30" customFormat="1" ht="16.5">
      <c r="A7" s="112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30" customFormat="1" ht="51" customHeight="1">
      <c r="A8" s="124" t="s">
        <v>42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s="39" customFormat="1" ht="9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30" s="76" customFormat="1" ht="18" customHeight="1">
      <c r="A10" s="125" t="s">
        <v>33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75"/>
      <c r="AB10" s="75"/>
      <c r="AC10" s="75"/>
      <c r="AD10" s="76">
        <f>13*5</f>
        <v>65</v>
      </c>
    </row>
    <row r="11" spans="1:33" s="8" customFormat="1" ht="14.25" customHeight="1">
      <c r="A11" s="77" t="s">
        <v>10</v>
      </c>
      <c r="B11" s="80" t="s">
        <v>11</v>
      </c>
      <c r="C11" s="81"/>
      <c r="D11" s="82"/>
      <c r="E11" s="99" t="s">
        <v>12</v>
      </c>
      <c r="F11" s="100"/>
      <c r="G11" s="101"/>
      <c r="H11" s="80" t="s">
        <v>13</v>
      </c>
      <c r="I11" s="81"/>
      <c r="J11" s="82"/>
      <c r="K11" s="99" t="s">
        <v>14</v>
      </c>
      <c r="L11" s="100"/>
      <c r="M11" s="101"/>
      <c r="N11" s="80" t="s">
        <v>15</v>
      </c>
      <c r="O11" s="81"/>
      <c r="P11" s="82"/>
      <c r="Q11" s="83" t="s">
        <v>16</v>
      </c>
      <c r="R11" s="84"/>
      <c r="S11" s="85"/>
      <c r="T11" s="89" t="s">
        <v>17</v>
      </c>
      <c r="U11" s="90"/>
      <c r="V11" s="93" t="s">
        <v>18</v>
      </c>
      <c r="W11" s="94"/>
      <c r="X11" s="89" t="s">
        <v>19</v>
      </c>
      <c r="Y11" s="97"/>
      <c r="Z11" s="90"/>
      <c r="AA11" s="2"/>
      <c r="AB11" s="2"/>
      <c r="AC11" s="2"/>
      <c r="AG11" s="8">
        <f>24*3</f>
        <v>72</v>
      </c>
    </row>
    <row r="12" spans="1:29" s="8" customFormat="1" ht="15.75" customHeight="1">
      <c r="A12" s="79"/>
      <c r="B12" s="77" t="s">
        <v>9</v>
      </c>
      <c r="C12" s="77" t="s">
        <v>0</v>
      </c>
      <c r="D12" s="77" t="s">
        <v>7</v>
      </c>
      <c r="E12" s="77" t="s">
        <v>9</v>
      </c>
      <c r="F12" s="77" t="s">
        <v>0</v>
      </c>
      <c r="G12" s="77" t="s">
        <v>7</v>
      </c>
      <c r="H12" s="77" t="s">
        <v>9</v>
      </c>
      <c r="I12" s="77" t="s">
        <v>0</v>
      </c>
      <c r="J12" s="77" t="s">
        <v>7</v>
      </c>
      <c r="K12" s="77" t="s">
        <v>9</v>
      </c>
      <c r="L12" s="77" t="s">
        <v>0</v>
      </c>
      <c r="M12" s="77" t="s">
        <v>7</v>
      </c>
      <c r="N12" s="77" t="s">
        <v>9</v>
      </c>
      <c r="O12" s="77" t="s">
        <v>0</v>
      </c>
      <c r="P12" s="77" t="s">
        <v>7</v>
      </c>
      <c r="Q12" s="86"/>
      <c r="R12" s="87"/>
      <c r="S12" s="88"/>
      <c r="T12" s="91"/>
      <c r="U12" s="92"/>
      <c r="V12" s="95"/>
      <c r="W12" s="96"/>
      <c r="X12" s="91"/>
      <c r="Y12" s="98"/>
      <c r="Z12" s="92"/>
      <c r="AA12" s="2"/>
      <c r="AB12" s="2"/>
      <c r="AC12" s="2"/>
    </row>
    <row r="13" spans="1:29" s="8" customFormat="1" ht="19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1" t="s">
        <v>9</v>
      </c>
      <c r="R13" s="6" t="s">
        <v>1</v>
      </c>
      <c r="S13" s="6" t="s">
        <v>2</v>
      </c>
      <c r="T13" s="6" t="s">
        <v>1</v>
      </c>
      <c r="U13" s="6" t="s">
        <v>2</v>
      </c>
      <c r="V13" s="19" t="s">
        <v>1</v>
      </c>
      <c r="W13" s="19" t="s">
        <v>2</v>
      </c>
      <c r="X13" s="7" t="s">
        <v>1</v>
      </c>
      <c r="Y13" s="7" t="s">
        <v>2</v>
      </c>
      <c r="Z13" s="7" t="s">
        <v>3</v>
      </c>
      <c r="AA13" s="32"/>
      <c r="AB13" s="15">
        <f>R14+T14</f>
        <v>0</v>
      </c>
      <c r="AC13" s="15">
        <f>S14+U14</f>
        <v>0</v>
      </c>
    </row>
    <row r="14" spans="1:29" s="8" customFormat="1" ht="7.5" customHeight="1">
      <c r="A14" s="77" t="s">
        <v>4</v>
      </c>
      <c r="B14" s="115" t="s">
        <v>31</v>
      </c>
      <c r="C14" s="118">
        <v>3</v>
      </c>
      <c r="D14" s="121" t="s">
        <v>32</v>
      </c>
      <c r="E14" s="115" t="s">
        <v>31</v>
      </c>
      <c r="F14" s="118">
        <v>4</v>
      </c>
      <c r="G14" s="121" t="s">
        <v>32</v>
      </c>
      <c r="H14" s="115" t="s">
        <v>31</v>
      </c>
      <c r="I14" s="118">
        <v>3</v>
      </c>
      <c r="J14" s="121" t="s">
        <v>32</v>
      </c>
      <c r="K14" s="102" t="s">
        <v>34</v>
      </c>
      <c r="L14" s="105">
        <v>3</v>
      </c>
      <c r="M14" s="108" t="s">
        <v>44</v>
      </c>
      <c r="N14" s="102" t="s">
        <v>34</v>
      </c>
      <c r="O14" s="105">
        <v>3</v>
      </c>
      <c r="P14" s="108" t="s">
        <v>44</v>
      </c>
      <c r="Q14" s="31"/>
      <c r="R14" s="22"/>
      <c r="S14" s="22"/>
      <c r="T14" s="22"/>
      <c r="U14" s="22"/>
      <c r="V14" s="23"/>
      <c r="W14" s="23"/>
      <c r="X14" s="24"/>
      <c r="Y14" s="24"/>
      <c r="Z14" s="25"/>
      <c r="AA14" s="44"/>
      <c r="AB14" s="15"/>
      <c r="AC14" s="15"/>
    </row>
    <row r="15" spans="1:29" s="8" customFormat="1" ht="19.5" customHeight="1">
      <c r="A15" s="79"/>
      <c r="B15" s="116"/>
      <c r="C15" s="119"/>
      <c r="D15" s="122"/>
      <c r="E15" s="116"/>
      <c r="F15" s="119"/>
      <c r="G15" s="122"/>
      <c r="H15" s="116"/>
      <c r="I15" s="119"/>
      <c r="J15" s="122"/>
      <c r="K15" s="103"/>
      <c r="L15" s="106"/>
      <c r="M15" s="109"/>
      <c r="N15" s="103"/>
      <c r="O15" s="106"/>
      <c r="P15" s="109"/>
      <c r="Q15" s="31"/>
      <c r="R15" s="22"/>
      <c r="S15" s="22"/>
      <c r="T15" s="22"/>
      <c r="U15" s="22"/>
      <c r="V15" s="23"/>
      <c r="W15" s="23"/>
      <c r="X15" s="24"/>
      <c r="Y15" s="24"/>
      <c r="Z15" s="25"/>
      <c r="AA15" s="45"/>
      <c r="AB15" s="15"/>
      <c r="AC15" s="15"/>
    </row>
    <row r="16" spans="1:32" s="8" customFormat="1" ht="20.25" customHeight="1">
      <c r="A16" s="79"/>
      <c r="B16" s="116"/>
      <c r="C16" s="119"/>
      <c r="D16" s="122"/>
      <c r="E16" s="116"/>
      <c r="F16" s="119"/>
      <c r="G16" s="122"/>
      <c r="H16" s="116"/>
      <c r="I16" s="119"/>
      <c r="J16" s="122"/>
      <c r="K16" s="103"/>
      <c r="L16" s="106"/>
      <c r="M16" s="109"/>
      <c r="N16" s="103"/>
      <c r="O16" s="106"/>
      <c r="P16" s="109"/>
      <c r="Q16" s="21"/>
      <c r="R16" s="16"/>
      <c r="S16" s="16"/>
      <c r="T16" s="16"/>
      <c r="U16" s="16"/>
      <c r="V16" s="19"/>
      <c r="W16" s="19"/>
      <c r="X16" s="17"/>
      <c r="Y16" s="17"/>
      <c r="Z16" s="18"/>
      <c r="AA16" s="44"/>
      <c r="AB16" s="33">
        <f>R17+T17</f>
        <v>24</v>
      </c>
      <c r="AC16" s="33">
        <f>S17+U17</f>
        <v>6</v>
      </c>
      <c r="AF16" s="8">
        <f>15*4</f>
        <v>60</v>
      </c>
    </row>
    <row r="17" spans="1:29" s="8" customFormat="1" ht="44.25" customHeight="1">
      <c r="A17" s="78"/>
      <c r="B17" s="117"/>
      <c r="C17" s="120"/>
      <c r="D17" s="123"/>
      <c r="E17" s="117"/>
      <c r="F17" s="120"/>
      <c r="G17" s="123"/>
      <c r="H17" s="117"/>
      <c r="I17" s="120"/>
      <c r="J17" s="123"/>
      <c r="K17" s="104"/>
      <c r="L17" s="107"/>
      <c r="M17" s="110"/>
      <c r="N17" s="104"/>
      <c r="O17" s="107"/>
      <c r="P17" s="110"/>
      <c r="Q17" s="34" t="s">
        <v>31</v>
      </c>
      <c r="R17" s="35">
        <v>14</v>
      </c>
      <c r="S17" s="35">
        <v>0</v>
      </c>
      <c r="T17" s="35">
        <v>10</v>
      </c>
      <c r="U17" s="35">
        <v>6</v>
      </c>
      <c r="V17" s="36">
        <f>X17-R17-T17</f>
        <v>0</v>
      </c>
      <c r="W17" s="36">
        <f>Y17-S17-U17</f>
        <v>0</v>
      </c>
      <c r="X17" s="37">
        <v>24</v>
      </c>
      <c r="Y17" s="37">
        <v>6</v>
      </c>
      <c r="Z17" s="38">
        <f>X17+Y17</f>
        <v>30</v>
      </c>
      <c r="AA17" s="49"/>
      <c r="AB17" s="33"/>
      <c r="AC17" s="33"/>
    </row>
    <row r="18" spans="1:29" s="8" customFormat="1" ht="90.75" customHeight="1">
      <c r="A18" s="43" t="s">
        <v>5</v>
      </c>
      <c r="B18" s="64" t="s">
        <v>31</v>
      </c>
      <c r="C18" s="65">
        <v>3</v>
      </c>
      <c r="D18" s="66" t="s">
        <v>32</v>
      </c>
      <c r="E18" s="46"/>
      <c r="F18" s="47"/>
      <c r="G18" s="48"/>
      <c r="H18" s="64" t="s">
        <v>31</v>
      </c>
      <c r="I18" s="65">
        <v>3</v>
      </c>
      <c r="J18" s="66" t="s">
        <v>32</v>
      </c>
      <c r="K18" s="46" t="s">
        <v>34</v>
      </c>
      <c r="L18" s="47">
        <v>3</v>
      </c>
      <c r="M18" s="48" t="s">
        <v>44</v>
      </c>
      <c r="N18" s="46" t="s">
        <v>34</v>
      </c>
      <c r="O18" s="47">
        <v>3</v>
      </c>
      <c r="P18" s="48" t="s">
        <v>44</v>
      </c>
      <c r="Q18" s="21" t="s">
        <v>34</v>
      </c>
      <c r="R18" s="16">
        <v>0</v>
      </c>
      <c r="S18" s="16">
        <v>0</v>
      </c>
      <c r="T18" s="16">
        <v>12</v>
      </c>
      <c r="U18" s="16">
        <v>0</v>
      </c>
      <c r="V18" s="19">
        <f>X18-R18-T18</f>
        <v>56</v>
      </c>
      <c r="W18" s="19">
        <f>Y18-S18-U18</f>
        <v>22</v>
      </c>
      <c r="X18" s="17">
        <v>68</v>
      </c>
      <c r="Y18" s="17">
        <v>22</v>
      </c>
      <c r="Z18" s="18">
        <f>X18+Y18</f>
        <v>90</v>
      </c>
      <c r="AA18" s="15"/>
      <c r="AB18" s="33" t="e">
        <f>#REF!+#REF!</f>
        <v>#REF!</v>
      </c>
      <c r="AC18" s="33" t="e">
        <f>#REF!+#REF!</f>
        <v>#REF!</v>
      </c>
    </row>
    <row r="19" spans="1:30" s="8" customFormat="1" ht="18" customHeight="1">
      <c r="A19" s="111" t="s">
        <v>43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39"/>
      <c r="AB19" s="39"/>
      <c r="AC19" s="39"/>
      <c r="AD19" s="8">
        <f>13*5</f>
        <v>65</v>
      </c>
    </row>
    <row r="20" spans="1:33" s="8" customFormat="1" ht="14.25" customHeight="1">
      <c r="A20" s="77" t="s">
        <v>10</v>
      </c>
      <c r="B20" s="80" t="s">
        <v>11</v>
      </c>
      <c r="C20" s="81"/>
      <c r="D20" s="82"/>
      <c r="E20" s="99" t="s">
        <v>12</v>
      </c>
      <c r="F20" s="100"/>
      <c r="G20" s="101"/>
      <c r="H20" s="80" t="s">
        <v>13</v>
      </c>
      <c r="I20" s="81"/>
      <c r="J20" s="82"/>
      <c r="K20" s="99" t="s">
        <v>14</v>
      </c>
      <c r="L20" s="100"/>
      <c r="M20" s="101"/>
      <c r="N20" s="80" t="s">
        <v>15</v>
      </c>
      <c r="O20" s="81"/>
      <c r="P20" s="82"/>
      <c r="Q20" s="83" t="s">
        <v>16</v>
      </c>
      <c r="R20" s="84"/>
      <c r="S20" s="85"/>
      <c r="T20" s="89" t="s">
        <v>17</v>
      </c>
      <c r="U20" s="90"/>
      <c r="V20" s="93" t="s">
        <v>18</v>
      </c>
      <c r="W20" s="94"/>
      <c r="X20" s="89" t="s">
        <v>19</v>
      </c>
      <c r="Y20" s="97"/>
      <c r="Z20" s="90"/>
      <c r="AA20" s="2"/>
      <c r="AB20" s="2"/>
      <c r="AC20" s="2"/>
      <c r="AG20" s="8">
        <f>24*3</f>
        <v>72</v>
      </c>
    </row>
    <row r="21" spans="1:29" s="8" customFormat="1" ht="15.75" customHeight="1">
      <c r="A21" s="79"/>
      <c r="B21" s="77" t="s">
        <v>9</v>
      </c>
      <c r="C21" s="77" t="s">
        <v>0</v>
      </c>
      <c r="D21" s="77" t="s">
        <v>7</v>
      </c>
      <c r="E21" s="77" t="s">
        <v>9</v>
      </c>
      <c r="F21" s="77" t="s">
        <v>0</v>
      </c>
      <c r="G21" s="77" t="s">
        <v>7</v>
      </c>
      <c r="H21" s="77" t="s">
        <v>9</v>
      </c>
      <c r="I21" s="77" t="s">
        <v>0</v>
      </c>
      <c r="J21" s="77" t="s">
        <v>7</v>
      </c>
      <c r="K21" s="77" t="s">
        <v>9</v>
      </c>
      <c r="L21" s="77" t="s">
        <v>0</v>
      </c>
      <c r="M21" s="77" t="s">
        <v>7</v>
      </c>
      <c r="N21" s="77" t="s">
        <v>9</v>
      </c>
      <c r="O21" s="77" t="s">
        <v>0</v>
      </c>
      <c r="P21" s="77" t="s">
        <v>7</v>
      </c>
      <c r="Q21" s="86"/>
      <c r="R21" s="87"/>
      <c r="S21" s="88"/>
      <c r="T21" s="91"/>
      <c r="U21" s="92"/>
      <c r="V21" s="95"/>
      <c r="W21" s="96"/>
      <c r="X21" s="91"/>
      <c r="Y21" s="98"/>
      <c r="Z21" s="92"/>
      <c r="AA21" s="2"/>
      <c r="AB21" s="2"/>
      <c r="AC21" s="2"/>
    </row>
    <row r="22" spans="1:29" s="8" customFormat="1" ht="19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" t="s">
        <v>9</v>
      </c>
      <c r="R22" s="6" t="s">
        <v>1</v>
      </c>
      <c r="S22" s="6" t="s">
        <v>2</v>
      </c>
      <c r="T22" s="6" t="s">
        <v>1</v>
      </c>
      <c r="U22" s="6" t="s">
        <v>2</v>
      </c>
      <c r="V22" s="19" t="s">
        <v>1</v>
      </c>
      <c r="W22" s="19" t="s">
        <v>2</v>
      </c>
      <c r="X22" s="7" t="s">
        <v>1</v>
      </c>
      <c r="Y22" s="7" t="s">
        <v>2</v>
      </c>
      <c r="Z22" s="7" t="s">
        <v>3</v>
      </c>
      <c r="AA22" s="32"/>
      <c r="AB22" s="15">
        <f>R23+T23</f>
        <v>0</v>
      </c>
      <c r="AC22" s="15">
        <f>S23+U23</f>
        <v>0</v>
      </c>
    </row>
    <row r="23" spans="1:29" s="8" customFormat="1" ht="7.5" customHeight="1">
      <c r="A23" s="77" t="s">
        <v>4</v>
      </c>
      <c r="B23" s="102" t="s">
        <v>34</v>
      </c>
      <c r="C23" s="105">
        <v>3</v>
      </c>
      <c r="D23" s="108" t="s">
        <v>44</v>
      </c>
      <c r="E23" s="102" t="s">
        <v>34</v>
      </c>
      <c r="F23" s="105">
        <v>3</v>
      </c>
      <c r="G23" s="108" t="s">
        <v>44</v>
      </c>
      <c r="H23" s="102" t="s">
        <v>34</v>
      </c>
      <c r="I23" s="105">
        <v>3</v>
      </c>
      <c r="J23" s="108" t="s">
        <v>44</v>
      </c>
      <c r="K23" s="102" t="s">
        <v>34</v>
      </c>
      <c r="L23" s="105">
        <v>3</v>
      </c>
      <c r="M23" s="108" t="s">
        <v>44</v>
      </c>
      <c r="N23" s="102" t="s">
        <v>34</v>
      </c>
      <c r="O23" s="105">
        <v>3</v>
      </c>
      <c r="P23" s="108" t="s">
        <v>44</v>
      </c>
      <c r="Q23" s="31"/>
      <c r="R23" s="22"/>
      <c r="S23" s="22"/>
      <c r="T23" s="22"/>
      <c r="U23" s="22"/>
      <c r="V23" s="23"/>
      <c r="W23" s="23"/>
      <c r="X23" s="24"/>
      <c r="Y23" s="24"/>
      <c r="Z23" s="25"/>
      <c r="AA23" s="44"/>
      <c r="AB23" s="15"/>
      <c r="AC23" s="15"/>
    </row>
    <row r="24" spans="1:29" s="8" customFormat="1" ht="19.5" customHeight="1">
      <c r="A24" s="79"/>
      <c r="B24" s="103"/>
      <c r="C24" s="106"/>
      <c r="D24" s="109"/>
      <c r="E24" s="103"/>
      <c r="F24" s="106"/>
      <c r="G24" s="109"/>
      <c r="H24" s="103"/>
      <c r="I24" s="106"/>
      <c r="J24" s="109"/>
      <c r="K24" s="103"/>
      <c r="L24" s="106"/>
      <c r="M24" s="109"/>
      <c r="N24" s="103"/>
      <c r="O24" s="106"/>
      <c r="P24" s="109"/>
      <c r="Q24" s="31"/>
      <c r="R24" s="22"/>
      <c r="S24" s="22"/>
      <c r="T24" s="22"/>
      <c r="U24" s="22"/>
      <c r="V24" s="23"/>
      <c r="W24" s="23"/>
      <c r="X24" s="24"/>
      <c r="Y24" s="24"/>
      <c r="Z24" s="25"/>
      <c r="AA24" s="45"/>
      <c r="AB24" s="15"/>
      <c r="AC24" s="15"/>
    </row>
    <row r="25" spans="1:32" s="8" customFormat="1" ht="20.25" customHeight="1">
      <c r="A25" s="79"/>
      <c r="B25" s="103"/>
      <c r="C25" s="106"/>
      <c r="D25" s="109"/>
      <c r="E25" s="103"/>
      <c r="F25" s="106"/>
      <c r="G25" s="109"/>
      <c r="H25" s="103"/>
      <c r="I25" s="106"/>
      <c r="J25" s="109"/>
      <c r="K25" s="103"/>
      <c r="L25" s="106"/>
      <c r="M25" s="109"/>
      <c r="N25" s="103"/>
      <c r="O25" s="106"/>
      <c r="P25" s="109"/>
      <c r="Q25" s="21" t="s">
        <v>34</v>
      </c>
      <c r="R25" s="16">
        <v>12</v>
      </c>
      <c r="S25" s="16">
        <v>0</v>
      </c>
      <c r="T25" s="16">
        <v>30</v>
      </c>
      <c r="U25" s="16">
        <v>0</v>
      </c>
      <c r="V25" s="19">
        <f>X25-R25-T25</f>
        <v>26</v>
      </c>
      <c r="W25" s="19">
        <f>Y25-S25-U25</f>
        <v>22</v>
      </c>
      <c r="X25" s="17">
        <v>68</v>
      </c>
      <c r="Y25" s="17">
        <v>22</v>
      </c>
      <c r="Z25" s="18">
        <f>X25+Y25</f>
        <v>90</v>
      </c>
      <c r="AA25" s="44"/>
      <c r="AB25" s="33">
        <f>R26+T26</f>
        <v>0</v>
      </c>
      <c r="AC25" s="33">
        <f>S26+U26</f>
        <v>0</v>
      </c>
      <c r="AF25" s="8">
        <f>15*4</f>
        <v>60</v>
      </c>
    </row>
    <row r="26" spans="1:29" s="8" customFormat="1" ht="44.25" customHeight="1">
      <c r="A26" s="78"/>
      <c r="B26" s="104"/>
      <c r="C26" s="107"/>
      <c r="D26" s="110"/>
      <c r="E26" s="104"/>
      <c r="F26" s="107"/>
      <c r="G26" s="110"/>
      <c r="H26" s="104"/>
      <c r="I26" s="107"/>
      <c r="J26" s="110"/>
      <c r="K26" s="104"/>
      <c r="L26" s="107"/>
      <c r="M26" s="110"/>
      <c r="N26" s="104"/>
      <c r="O26" s="107"/>
      <c r="P26" s="110"/>
      <c r="Q26" s="34"/>
      <c r="R26" s="35"/>
      <c r="S26" s="35"/>
      <c r="T26" s="35"/>
      <c r="U26" s="35"/>
      <c r="V26" s="36"/>
      <c r="W26" s="36"/>
      <c r="X26" s="37"/>
      <c r="Y26" s="37"/>
      <c r="Z26" s="38"/>
      <c r="AA26" s="49"/>
      <c r="AB26" s="33"/>
      <c r="AC26" s="33"/>
    </row>
    <row r="27" spans="1:29" s="8" customFormat="1" ht="90.75" customHeight="1">
      <c r="A27" s="43" t="s">
        <v>5</v>
      </c>
      <c r="B27" s="46" t="s">
        <v>34</v>
      </c>
      <c r="C27" s="47">
        <v>3</v>
      </c>
      <c r="D27" s="48" t="s">
        <v>44</v>
      </c>
      <c r="E27" s="46" t="s">
        <v>34</v>
      </c>
      <c r="F27" s="47">
        <v>3</v>
      </c>
      <c r="G27" s="48" t="s">
        <v>44</v>
      </c>
      <c r="H27" s="46" t="s">
        <v>34</v>
      </c>
      <c r="I27" s="47">
        <v>3</v>
      </c>
      <c r="J27" s="48" t="s">
        <v>44</v>
      </c>
      <c r="K27" s="46" t="s">
        <v>34</v>
      </c>
      <c r="L27" s="47">
        <v>3</v>
      </c>
      <c r="M27" s="48" t="s">
        <v>44</v>
      </c>
      <c r="N27" s="46" t="s">
        <v>34</v>
      </c>
      <c r="O27" s="47">
        <v>3</v>
      </c>
      <c r="P27" s="48" t="s">
        <v>44</v>
      </c>
      <c r="Q27" s="21"/>
      <c r="R27" s="16"/>
      <c r="S27" s="16"/>
      <c r="T27" s="16"/>
      <c r="U27" s="16"/>
      <c r="V27" s="19"/>
      <c r="W27" s="19"/>
      <c r="X27" s="17"/>
      <c r="Y27" s="17"/>
      <c r="Z27" s="18"/>
      <c r="AA27" s="45"/>
      <c r="AB27" s="33" t="e">
        <f>#REF!+#REF!</f>
        <v>#REF!</v>
      </c>
      <c r="AC27" s="33" t="e">
        <f>#REF!+#REF!</f>
        <v>#REF!</v>
      </c>
    </row>
    <row r="28" spans="1:30" s="8" customFormat="1" ht="18" customHeight="1">
      <c r="A28" s="111" t="s">
        <v>46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39"/>
      <c r="AB28" s="39"/>
      <c r="AC28" s="39"/>
      <c r="AD28" s="8">
        <f>13*5</f>
        <v>65</v>
      </c>
    </row>
    <row r="29" spans="1:33" s="8" customFormat="1" ht="14.25" customHeight="1">
      <c r="A29" s="77" t="s">
        <v>10</v>
      </c>
      <c r="B29" s="80" t="s">
        <v>11</v>
      </c>
      <c r="C29" s="81"/>
      <c r="D29" s="82"/>
      <c r="E29" s="99" t="s">
        <v>12</v>
      </c>
      <c r="F29" s="100"/>
      <c r="G29" s="101"/>
      <c r="H29" s="80" t="s">
        <v>13</v>
      </c>
      <c r="I29" s="81"/>
      <c r="J29" s="82"/>
      <c r="K29" s="99" t="s">
        <v>14</v>
      </c>
      <c r="L29" s="100"/>
      <c r="M29" s="101"/>
      <c r="N29" s="80" t="s">
        <v>15</v>
      </c>
      <c r="O29" s="81"/>
      <c r="P29" s="82"/>
      <c r="Q29" s="83" t="s">
        <v>16</v>
      </c>
      <c r="R29" s="84"/>
      <c r="S29" s="85"/>
      <c r="T29" s="89" t="s">
        <v>17</v>
      </c>
      <c r="U29" s="90"/>
      <c r="V29" s="93" t="s">
        <v>18</v>
      </c>
      <c r="W29" s="94"/>
      <c r="X29" s="89" t="s">
        <v>19</v>
      </c>
      <c r="Y29" s="97"/>
      <c r="Z29" s="90"/>
      <c r="AA29" s="2"/>
      <c r="AB29" s="2"/>
      <c r="AC29" s="2"/>
      <c r="AG29" s="8">
        <f>24*3</f>
        <v>72</v>
      </c>
    </row>
    <row r="30" spans="1:29" s="8" customFormat="1" ht="15.75" customHeight="1">
      <c r="A30" s="79"/>
      <c r="B30" s="77" t="s">
        <v>9</v>
      </c>
      <c r="C30" s="77" t="s">
        <v>0</v>
      </c>
      <c r="D30" s="77" t="s">
        <v>7</v>
      </c>
      <c r="E30" s="77" t="s">
        <v>9</v>
      </c>
      <c r="F30" s="77" t="s">
        <v>0</v>
      </c>
      <c r="G30" s="77" t="s">
        <v>7</v>
      </c>
      <c r="H30" s="77" t="s">
        <v>9</v>
      </c>
      <c r="I30" s="77" t="s">
        <v>0</v>
      </c>
      <c r="J30" s="77" t="s">
        <v>7</v>
      </c>
      <c r="K30" s="77" t="s">
        <v>9</v>
      </c>
      <c r="L30" s="77" t="s">
        <v>0</v>
      </c>
      <c r="M30" s="77" t="s">
        <v>7</v>
      </c>
      <c r="N30" s="77" t="s">
        <v>9</v>
      </c>
      <c r="O30" s="77" t="s">
        <v>0</v>
      </c>
      <c r="P30" s="77" t="s">
        <v>7</v>
      </c>
      <c r="Q30" s="86"/>
      <c r="R30" s="87"/>
      <c r="S30" s="88"/>
      <c r="T30" s="91"/>
      <c r="U30" s="92"/>
      <c r="V30" s="95"/>
      <c r="W30" s="96"/>
      <c r="X30" s="91"/>
      <c r="Y30" s="98"/>
      <c r="Z30" s="92"/>
      <c r="AA30" s="2"/>
      <c r="AB30" s="2"/>
      <c r="AC30" s="2"/>
    </row>
    <row r="31" spans="1:29" s="8" customFormat="1" ht="19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1" t="s">
        <v>9</v>
      </c>
      <c r="R31" s="6" t="s">
        <v>1</v>
      </c>
      <c r="S31" s="6" t="s">
        <v>2</v>
      </c>
      <c r="T31" s="6" t="s">
        <v>1</v>
      </c>
      <c r="U31" s="6" t="s">
        <v>2</v>
      </c>
      <c r="V31" s="19" t="s">
        <v>1</v>
      </c>
      <c r="W31" s="19" t="s">
        <v>2</v>
      </c>
      <c r="X31" s="7" t="s">
        <v>1</v>
      </c>
      <c r="Y31" s="7" t="s">
        <v>2</v>
      </c>
      <c r="Z31" s="7" t="s">
        <v>3</v>
      </c>
      <c r="AA31" s="32"/>
      <c r="AB31" s="15">
        <f>R32+T32</f>
        <v>0</v>
      </c>
      <c r="AC31" s="15">
        <f>S32+U32</f>
        <v>0</v>
      </c>
    </row>
    <row r="32" spans="1:29" s="8" customFormat="1" ht="7.5" customHeight="1">
      <c r="A32" s="77" t="s">
        <v>4</v>
      </c>
      <c r="B32" s="102" t="s">
        <v>34</v>
      </c>
      <c r="C32" s="105">
        <v>3</v>
      </c>
      <c r="D32" s="108" t="s">
        <v>44</v>
      </c>
      <c r="E32" s="102" t="s">
        <v>34</v>
      </c>
      <c r="F32" s="105">
        <v>3</v>
      </c>
      <c r="G32" s="108" t="s">
        <v>44</v>
      </c>
      <c r="H32" s="102" t="s">
        <v>34</v>
      </c>
      <c r="I32" s="105">
        <v>3</v>
      </c>
      <c r="J32" s="108" t="s">
        <v>44</v>
      </c>
      <c r="K32" s="102" t="s">
        <v>34</v>
      </c>
      <c r="L32" s="105">
        <v>3</v>
      </c>
      <c r="M32" s="108" t="s">
        <v>44</v>
      </c>
      <c r="N32" s="102" t="s">
        <v>34</v>
      </c>
      <c r="O32" s="105">
        <v>3</v>
      </c>
      <c r="P32" s="108" t="s">
        <v>44</v>
      </c>
      <c r="Q32" s="31"/>
      <c r="R32" s="22"/>
      <c r="S32" s="22"/>
      <c r="T32" s="22"/>
      <c r="U32" s="22"/>
      <c r="V32" s="23"/>
      <c r="W32" s="23"/>
      <c r="X32" s="24"/>
      <c r="Y32" s="24"/>
      <c r="Z32" s="25"/>
      <c r="AA32" s="44"/>
      <c r="AB32" s="15"/>
      <c r="AC32" s="15"/>
    </row>
    <row r="33" spans="1:29" s="8" customFormat="1" ht="19.5" customHeight="1">
      <c r="A33" s="79"/>
      <c r="B33" s="103"/>
      <c r="C33" s="106"/>
      <c r="D33" s="109"/>
      <c r="E33" s="103"/>
      <c r="F33" s="106"/>
      <c r="G33" s="109"/>
      <c r="H33" s="103"/>
      <c r="I33" s="106"/>
      <c r="J33" s="109"/>
      <c r="K33" s="103"/>
      <c r="L33" s="106"/>
      <c r="M33" s="109"/>
      <c r="N33" s="103"/>
      <c r="O33" s="106"/>
      <c r="P33" s="109"/>
      <c r="Q33" s="31"/>
      <c r="R33" s="22"/>
      <c r="S33" s="22"/>
      <c r="T33" s="22"/>
      <c r="U33" s="22"/>
      <c r="V33" s="23"/>
      <c r="W33" s="23"/>
      <c r="X33" s="24"/>
      <c r="Y33" s="24"/>
      <c r="Z33" s="25"/>
      <c r="AA33" s="45"/>
      <c r="AB33" s="15"/>
      <c r="AC33" s="15"/>
    </row>
    <row r="34" spans="1:32" s="8" customFormat="1" ht="20.25" customHeight="1">
      <c r="A34" s="79"/>
      <c r="B34" s="103"/>
      <c r="C34" s="106"/>
      <c r="D34" s="109"/>
      <c r="E34" s="103"/>
      <c r="F34" s="106"/>
      <c r="G34" s="109"/>
      <c r="H34" s="103"/>
      <c r="I34" s="106"/>
      <c r="J34" s="109"/>
      <c r="K34" s="103"/>
      <c r="L34" s="106"/>
      <c r="M34" s="109"/>
      <c r="N34" s="103"/>
      <c r="O34" s="106"/>
      <c r="P34" s="109"/>
      <c r="Q34" s="21" t="s">
        <v>34</v>
      </c>
      <c r="R34" s="16">
        <v>30</v>
      </c>
      <c r="S34" s="16">
        <v>0</v>
      </c>
      <c r="T34" s="16">
        <v>38</v>
      </c>
      <c r="U34" s="16">
        <v>4</v>
      </c>
      <c r="V34" s="19">
        <f>X34-R34-T34</f>
        <v>0</v>
      </c>
      <c r="W34" s="19">
        <f>Y34-S34-U34</f>
        <v>18</v>
      </c>
      <c r="X34" s="17">
        <v>68</v>
      </c>
      <c r="Y34" s="17">
        <v>22</v>
      </c>
      <c r="Z34" s="18">
        <f>X34+Y34</f>
        <v>90</v>
      </c>
      <c r="AA34" s="44"/>
      <c r="AB34" s="33">
        <f>R35+T35</f>
        <v>18</v>
      </c>
      <c r="AC34" s="33">
        <f>S35+U35</f>
        <v>0</v>
      </c>
      <c r="AD34" s="8">
        <f>24*3</f>
        <v>72</v>
      </c>
      <c r="AF34" s="8">
        <f>15*4</f>
        <v>60</v>
      </c>
    </row>
    <row r="35" spans="1:29" s="8" customFormat="1" ht="44.25" customHeight="1">
      <c r="A35" s="78"/>
      <c r="B35" s="104"/>
      <c r="C35" s="107"/>
      <c r="D35" s="110"/>
      <c r="E35" s="104"/>
      <c r="F35" s="107"/>
      <c r="G35" s="110"/>
      <c r="H35" s="104"/>
      <c r="I35" s="107"/>
      <c r="J35" s="110"/>
      <c r="K35" s="104"/>
      <c r="L35" s="107"/>
      <c r="M35" s="110"/>
      <c r="N35" s="104"/>
      <c r="O35" s="107"/>
      <c r="P35" s="110"/>
      <c r="Q35" s="67" t="s">
        <v>40</v>
      </c>
      <c r="R35" s="68">
        <v>0</v>
      </c>
      <c r="S35" s="68">
        <v>0</v>
      </c>
      <c r="T35" s="68">
        <v>18</v>
      </c>
      <c r="U35" s="68">
        <v>0</v>
      </c>
      <c r="V35" s="69">
        <f>X35-R35-T35</f>
        <v>7</v>
      </c>
      <c r="W35" s="69">
        <f>Y35-S35-U35</f>
        <v>5</v>
      </c>
      <c r="X35" s="70">
        <v>25</v>
      </c>
      <c r="Y35" s="70">
        <v>5</v>
      </c>
      <c r="Z35" s="71">
        <f>X35+Y35</f>
        <v>30</v>
      </c>
      <c r="AA35" s="44"/>
      <c r="AB35" s="33"/>
      <c r="AC35" s="33"/>
    </row>
    <row r="36" spans="1:29" s="8" customFormat="1" ht="90.75" customHeight="1">
      <c r="A36" s="43" t="s">
        <v>5</v>
      </c>
      <c r="B36" s="46" t="s">
        <v>34</v>
      </c>
      <c r="C36" s="47">
        <v>3</v>
      </c>
      <c r="D36" s="48" t="s">
        <v>44</v>
      </c>
      <c r="E36" s="72" t="s">
        <v>45</v>
      </c>
      <c r="F36" s="73">
        <v>3</v>
      </c>
      <c r="G36" s="74" t="s">
        <v>41</v>
      </c>
      <c r="H36" s="46" t="s">
        <v>34</v>
      </c>
      <c r="I36" s="47">
        <v>3</v>
      </c>
      <c r="J36" s="48" t="s">
        <v>44</v>
      </c>
      <c r="K36" s="72" t="s">
        <v>45</v>
      </c>
      <c r="L36" s="73">
        <v>3</v>
      </c>
      <c r="M36" s="74" t="s">
        <v>41</v>
      </c>
      <c r="N36" s="72" t="s">
        <v>45</v>
      </c>
      <c r="O36" s="73">
        <v>3</v>
      </c>
      <c r="P36" s="74" t="s">
        <v>41</v>
      </c>
      <c r="Q36" s="21"/>
      <c r="R36" s="16"/>
      <c r="S36" s="16"/>
      <c r="T36" s="16"/>
      <c r="U36" s="16"/>
      <c r="V36" s="19"/>
      <c r="W36" s="19"/>
      <c r="X36" s="17"/>
      <c r="Y36" s="17"/>
      <c r="Z36" s="18"/>
      <c r="AA36" s="45"/>
      <c r="AB36" s="33" t="e">
        <f>#REF!+#REF!</f>
        <v>#REF!</v>
      </c>
      <c r="AC36" s="33" t="e">
        <f>#REF!+#REF!</f>
        <v>#REF!</v>
      </c>
    </row>
    <row r="37" spans="1:30" s="8" customFormat="1" ht="18" customHeight="1">
      <c r="A37" s="111" t="s">
        <v>47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39"/>
      <c r="AB37" s="39"/>
      <c r="AC37" s="39"/>
      <c r="AD37" s="8">
        <f>13*5</f>
        <v>65</v>
      </c>
    </row>
    <row r="38" spans="1:33" s="8" customFormat="1" ht="14.25" customHeight="1">
      <c r="A38" s="77" t="s">
        <v>10</v>
      </c>
      <c r="B38" s="80" t="s">
        <v>11</v>
      </c>
      <c r="C38" s="81"/>
      <c r="D38" s="82"/>
      <c r="E38" s="99" t="s">
        <v>12</v>
      </c>
      <c r="F38" s="100"/>
      <c r="G38" s="101"/>
      <c r="H38" s="80" t="s">
        <v>13</v>
      </c>
      <c r="I38" s="81"/>
      <c r="J38" s="82"/>
      <c r="K38" s="99" t="s">
        <v>14</v>
      </c>
      <c r="L38" s="100"/>
      <c r="M38" s="101"/>
      <c r="N38" s="80" t="s">
        <v>15</v>
      </c>
      <c r="O38" s="81"/>
      <c r="P38" s="82"/>
      <c r="Q38" s="83" t="s">
        <v>16</v>
      </c>
      <c r="R38" s="84"/>
      <c r="S38" s="85"/>
      <c r="T38" s="89" t="s">
        <v>17</v>
      </c>
      <c r="U38" s="90"/>
      <c r="V38" s="93" t="s">
        <v>18</v>
      </c>
      <c r="W38" s="94"/>
      <c r="X38" s="89" t="s">
        <v>19</v>
      </c>
      <c r="Y38" s="97"/>
      <c r="Z38" s="90"/>
      <c r="AA38" s="2"/>
      <c r="AB38" s="2"/>
      <c r="AC38" s="2"/>
      <c r="AG38" s="8">
        <f>24*3</f>
        <v>72</v>
      </c>
    </row>
    <row r="39" spans="1:29" s="8" customFormat="1" ht="15.75" customHeight="1">
      <c r="A39" s="79"/>
      <c r="B39" s="77" t="s">
        <v>9</v>
      </c>
      <c r="C39" s="77" t="s">
        <v>0</v>
      </c>
      <c r="D39" s="77" t="s">
        <v>7</v>
      </c>
      <c r="E39" s="77" t="s">
        <v>9</v>
      </c>
      <c r="F39" s="77" t="s">
        <v>0</v>
      </c>
      <c r="G39" s="77" t="s">
        <v>7</v>
      </c>
      <c r="H39" s="77" t="s">
        <v>9</v>
      </c>
      <c r="I39" s="77" t="s">
        <v>0</v>
      </c>
      <c r="J39" s="77" t="s">
        <v>7</v>
      </c>
      <c r="K39" s="77" t="s">
        <v>9</v>
      </c>
      <c r="L39" s="77" t="s">
        <v>0</v>
      </c>
      <c r="M39" s="77" t="s">
        <v>7</v>
      </c>
      <c r="N39" s="77" t="s">
        <v>9</v>
      </c>
      <c r="O39" s="77" t="s">
        <v>0</v>
      </c>
      <c r="P39" s="77" t="s">
        <v>7</v>
      </c>
      <c r="Q39" s="86"/>
      <c r="R39" s="87"/>
      <c r="S39" s="88"/>
      <c r="T39" s="91"/>
      <c r="U39" s="92"/>
      <c r="V39" s="95"/>
      <c r="W39" s="96"/>
      <c r="X39" s="91"/>
      <c r="Y39" s="98"/>
      <c r="Z39" s="92"/>
      <c r="AA39" s="2"/>
      <c r="AB39" s="2"/>
      <c r="AC39" s="2"/>
    </row>
    <row r="40" spans="1:29" s="8" customFormat="1" ht="19.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" t="s">
        <v>9</v>
      </c>
      <c r="R40" s="6" t="s">
        <v>1</v>
      </c>
      <c r="S40" s="6" t="s">
        <v>2</v>
      </c>
      <c r="T40" s="6" t="s">
        <v>1</v>
      </c>
      <c r="U40" s="6" t="s">
        <v>2</v>
      </c>
      <c r="V40" s="19" t="s">
        <v>1</v>
      </c>
      <c r="W40" s="19" t="s">
        <v>2</v>
      </c>
      <c r="X40" s="7" t="s">
        <v>1</v>
      </c>
      <c r="Y40" s="7" t="s">
        <v>2</v>
      </c>
      <c r="Z40" s="7" t="s">
        <v>3</v>
      </c>
      <c r="AA40" s="32"/>
      <c r="AB40" s="15">
        <f>R41+T41</f>
        <v>0</v>
      </c>
      <c r="AC40" s="15">
        <f>S41+U41</f>
        <v>0</v>
      </c>
    </row>
    <row r="41" spans="1:29" s="8" customFormat="1" ht="7.5" customHeight="1">
      <c r="A41" s="77" t="s">
        <v>4</v>
      </c>
      <c r="B41" s="102" t="s">
        <v>34</v>
      </c>
      <c r="C41" s="105">
        <v>3</v>
      </c>
      <c r="D41" s="108" t="s">
        <v>44</v>
      </c>
      <c r="E41" s="102" t="s">
        <v>34</v>
      </c>
      <c r="F41" s="105">
        <v>3</v>
      </c>
      <c r="G41" s="108" t="s">
        <v>44</v>
      </c>
      <c r="H41" s="102" t="s">
        <v>34</v>
      </c>
      <c r="I41" s="105">
        <v>3</v>
      </c>
      <c r="J41" s="108" t="s">
        <v>44</v>
      </c>
      <c r="K41" s="102" t="s">
        <v>34</v>
      </c>
      <c r="L41" s="105">
        <v>3</v>
      </c>
      <c r="M41" s="108" t="s">
        <v>44</v>
      </c>
      <c r="N41" s="102" t="s">
        <v>34</v>
      </c>
      <c r="O41" s="105">
        <v>3</v>
      </c>
      <c r="P41" s="108" t="s">
        <v>44</v>
      </c>
      <c r="Q41" s="31"/>
      <c r="R41" s="22"/>
      <c r="S41" s="22"/>
      <c r="T41" s="22"/>
      <c r="U41" s="22"/>
      <c r="V41" s="23"/>
      <c r="W41" s="23"/>
      <c r="X41" s="24"/>
      <c r="Y41" s="24"/>
      <c r="Z41" s="25"/>
      <c r="AA41" s="44"/>
      <c r="AB41" s="15"/>
      <c r="AC41" s="15"/>
    </row>
    <row r="42" spans="1:29" s="8" customFormat="1" ht="19.5" customHeight="1">
      <c r="A42" s="79"/>
      <c r="B42" s="103"/>
      <c r="C42" s="106"/>
      <c r="D42" s="109"/>
      <c r="E42" s="103"/>
      <c r="F42" s="106"/>
      <c r="G42" s="109"/>
      <c r="H42" s="103"/>
      <c r="I42" s="106"/>
      <c r="J42" s="109"/>
      <c r="K42" s="103"/>
      <c r="L42" s="106"/>
      <c r="M42" s="109"/>
      <c r="N42" s="103"/>
      <c r="O42" s="106"/>
      <c r="P42" s="109"/>
      <c r="Q42" s="31"/>
      <c r="R42" s="22"/>
      <c r="S42" s="22"/>
      <c r="T42" s="22"/>
      <c r="U42" s="22"/>
      <c r="V42" s="23"/>
      <c r="W42" s="23"/>
      <c r="X42" s="24"/>
      <c r="Y42" s="24"/>
      <c r="Z42" s="25"/>
      <c r="AA42" s="45"/>
      <c r="AB42" s="15"/>
      <c r="AC42" s="15"/>
    </row>
    <row r="43" spans="1:32" s="8" customFormat="1" ht="20.25" customHeight="1">
      <c r="A43" s="79"/>
      <c r="B43" s="103"/>
      <c r="C43" s="106"/>
      <c r="D43" s="109"/>
      <c r="E43" s="103"/>
      <c r="F43" s="106"/>
      <c r="G43" s="109"/>
      <c r="H43" s="103"/>
      <c r="I43" s="106"/>
      <c r="J43" s="109"/>
      <c r="K43" s="103"/>
      <c r="L43" s="106"/>
      <c r="M43" s="109"/>
      <c r="N43" s="103"/>
      <c r="O43" s="106"/>
      <c r="P43" s="109"/>
      <c r="Q43" s="21" t="s">
        <v>34</v>
      </c>
      <c r="R43" s="16">
        <v>68</v>
      </c>
      <c r="S43" s="16">
        <v>4</v>
      </c>
      <c r="T43" s="16">
        <v>0</v>
      </c>
      <c r="U43" s="16">
        <v>18</v>
      </c>
      <c r="V43" s="19">
        <f>X43-R43-T43</f>
        <v>0</v>
      </c>
      <c r="W43" s="19">
        <f>Y43-S43-U43</f>
        <v>0</v>
      </c>
      <c r="X43" s="17">
        <v>68</v>
      </c>
      <c r="Y43" s="17">
        <v>22</v>
      </c>
      <c r="Z43" s="18">
        <f>X43+Y43</f>
        <v>90</v>
      </c>
      <c r="AA43" s="44"/>
      <c r="AB43" s="33">
        <f>R44+T44</f>
        <v>25</v>
      </c>
      <c r="AC43" s="33">
        <f>S44+U44</f>
        <v>5</v>
      </c>
      <c r="AD43" s="8">
        <f>24*3</f>
        <v>72</v>
      </c>
      <c r="AF43" s="8">
        <f>15*4</f>
        <v>60</v>
      </c>
    </row>
    <row r="44" spans="1:29" s="8" customFormat="1" ht="44.25" customHeight="1">
      <c r="A44" s="78"/>
      <c r="B44" s="104"/>
      <c r="C44" s="107"/>
      <c r="D44" s="110"/>
      <c r="E44" s="104"/>
      <c r="F44" s="107"/>
      <c r="G44" s="110"/>
      <c r="H44" s="104"/>
      <c r="I44" s="107"/>
      <c r="J44" s="110"/>
      <c r="K44" s="104"/>
      <c r="L44" s="107"/>
      <c r="M44" s="110"/>
      <c r="N44" s="104"/>
      <c r="O44" s="107"/>
      <c r="P44" s="110"/>
      <c r="Q44" s="67" t="s">
        <v>40</v>
      </c>
      <c r="R44" s="68">
        <v>18</v>
      </c>
      <c r="S44" s="68">
        <v>0</v>
      </c>
      <c r="T44" s="68">
        <v>7</v>
      </c>
      <c r="U44" s="68">
        <v>5</v>
      </c>
      <c r="V44" s="69">
        <f>X44-R44-T44</f>
        <v>0</v>
      </c>
      <c r="W44" s="69">
        <f>Y44-S44-U44</f>
        <v>0</v>
      </c>
      <c r="X44" s="70">
        <v>25</v>
      </c>
      <c r="Y44" s="70">
        <v>5</v>
      </c>
      <c r="Z44" s="71">
        <f>X44+Y44</f>
        <v>30</v>
      </c>
      <c r="AA44" s="44"/>
      <c r="AB44" s="33"/>
      <c r="AC44" s="33"/>
    </row>
    <row r="45" spans="1:29" s="8" customFormat="1" ht="90.75" customHeight="1">
      <c r="A45" s="43" t="s">
        <v>5</v>
      </c>
      <c r="B45" s="46" t="s">
        <v>34</v>
      </c>
      <c r="C45" s="47">
        <v>3</v>
      </c>
      <c r="D45" s="48" t="s">
        <v>44</v>
      </c>
      <c r="E45" s="72" t="s">
        <v>45</v>
      </c>
      <c r="F45" s="73">
        <v>3</v>
      </c>
      <c r="G45" s="74" t="s">
        <v>41</v>
      </c>
      <c r="H45" s="72" t="s">
        <v>45</v>
      </c>
      <c r="I45" s="73">
        <v>3</v>
      </c>
      <c r="J45" s="74" t="s">
        <v>41</v>
      </c>
      <c r="K45" s="72" t="s">
        <v>45</v>
      </c>
      <c r="L45" s="73">
        <v>3</v>
      </c>
      <c r="M45" s="74" t="s">
        <v>41</v>
      </c>
      <c r="N45" s="72" t="s">
        <v>45</v>
      </c>
      <c r="O45" s="73">
        <v>3</v>
      </c>
      <c r="P45" s="74" t="s">
        <v>41</v>
      </c>
      <c r="Q45" s="21"/>
      <c r="R45" s="16"/>
      <c r="S45" s="16"/>
      <c r="T45" s="16"/>
      <c r="U45" s="16"/>
      <c r="V45" s="19"/>
      <c r="W45" s="19"/>
      <c r="X45" s="17"/>
      <c r="Y45" s="17"/>
      <c r="Z45" s="18"/>
      <c r="AA45" s="45"/>
      <c r="AB45" s="33" t="e">
        <f>#REF!+#REF!</f>
        <v>#REF!</v>
      </c>
      <c r="AC45" s="33" t="e">
        <f>#REF!+#REF!</f>
        <v>#REF!</v>
      </c>
    </row>
    <row r="46" spans="1:30" s="8" customFormat="1" ht="18.75">
      <c r="A46" s="10" t="s">
        <v>20</v>
      </c>
      <c r="B46" s="50"/>
      <c r="C46" s="113" t="s">
        <v>35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52"/>
      <c r="AB46" s="53"/>
      <c r="AC46" s="53"/>
      <c r="AD46" s="4"/>
    </row>
    <row r="47" spans="1:30" s="8" customFormat="1" ht="15.75" customHeight="1">
      <c r="A47" s="10"/>
      <c r="B47" s="40" t="s">
        <v>36</v>
      </c>
      <c r="C47" s="4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/>
      <c r="AB47" s="52"/>
      <c r="AC47" s="52"/>
      <c r="AD47" s="4"/>
    </row>
    <row r="48" spans="1:29" ht="16.5">
      <c r="A48" s="10"/>
      <c r="B48" s="54" t="s">
        <v>21</v>
      </c>
      <c r="C48" s="54"/>
      <c r="D48" s="50"/>
      <c r="E48" s="55"/>
      <c r="F48" s="55"/>
      <c r="G48" s="55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6"/>
      <c r="U48" s="57"/>
      <c r="V48" s="57"/>
      <c r="W48" s="57"/>
      <c r="X48" s="57"/>
      <c r="Y48" s="57"/>
      <c r="Z48" s="57"/>
      <c r="AA48" s="11"/>
      <c r="AB48" s="11" t="s">
        <v>6</v>
      </c>
      <c r="AC48" s="11"/>
    </row>
    <row r="49" spans="1:33" ht="16.5">
      <c r="A49" s="58" t="s">
        <v>22</v>
      </c>
      <c r="C49" s="13"/>
      <c r="D49" s="12"/>
      <c r="E49" s="12"/>
      <c r="F49" s="13"/>
      <c r="G49" s="14"/>
      <c r="K49" s="11"/>
      <c r="L49" s="9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59"/>
      <c r="AB49" s="59"/>
      <c r="AC49" s="59"/>
      <c r="AG49" s="4">
        <f>65/15</f>
        <v>4.333333333333333</v>
      </c>
    </row>
    <row r="50" spans="1:34" ht="16.5">
      <c r="A50" s="3" t="s">
        <v>8</v>
      </c>
      <c r="B50" s="3"/>
      <c r="C50" s="3"/>
      <c r="D50" s="3"/>
      <c r="E50" s="3"/>
      <c r="F50" s="3"/>
      <c r="G50" s="112" t="s">
        <v>25</v>
      </c>
      <c r="H50" s="112"/>
      <c r="I50" s="112"/>
      <c r="J50" s="112"/>
      <c r="K50" s="112"/>
      <c r="L50" s="28"/>
      <c r="M50" s="28"/>
      <c r="N50" s="28"/>
      <c r="O50" s="28"/>
      <c r="P50" s="28"/>
      <c r="Q50" s="112" t="s">
        <v>30</v>
      </c>
      <c r="R50" s="112"/>
      <c r="S50" s="112"/>
      <c r="T50" s="112"/>
      <c r="U50" s="112"/>
      <c r="V50" s="59"/>
      <c r="W50" s="59"/>
      <c r="X50" s="59"/>
      <c r="Y50" s="59"/>
      <c r="Z50" s="59"/>
      <c r="AA50" s="60"/>
      <c r="AB50" s="60"/>
      <c r="AC50" s="60"/>
      <c r="AH50" s="4">
        <f>4*15</f>
        <v>60</v>
      </c>
    </row>
    <row r="51" spans="1:29" ht="16.5">
      <c r="A51" s="61" t="s">
        <v>37</v>
      </c>
      <c r="B51" s="3"/>
      <c r="C51" s="3"/>
      <c r="D51" s="3"/>
      <c r="E51" s="3"/>
      <c r="F51" s="62"/>
      <c r="G51" s="112" t="s">
        <v>26</v>
      </c>
      <c r="H51" s="112"/>
      <c r="I51" s="112"/>
      <c r="J51" s="112"/>
      <c r="K51" s="112"/>
      <c r="L51" s="28"/>
      <c r="M51" s="28"/>
      <c r="N51" s="28"/>
      <c r="O51" s="28"/>
      <c r="P51" s="28"/>
      <c r="Q51" s="28"/>
      <c r="R51" s="28"/>
      <c r="S51" s="28"/>
      <c r="T51" s="5"/>
      <c r="U51" s="60"/>
      <c r="V51" s="60"/>
      <c r="W51" s="60"/>
      <c r="X51" s="30"/>
      <c r="Y51" s="30"/>
      <c r="Z51" s="60"/>
      <c r="AA51" s="30"/>
      <c r="AB51" s="30"/>
      <c r="AC51" s="30"/>
    </row>
    <row r="52" spans="7:29" ht="16.5">
      <c r="G52" s="30"/>
      <c r="H52" s="30"/>
      <c r="I52" s="30"/>
      <c r="J52" s="30"/>
      <c r="L52" s="4" t="s">
        <v>38</v>
      </c>
      <c r="U52" s="30"/>
      <c r="V52" s="30"/>
      <c r="W52" s="30"/>
      <c r="X52" s="30"/>
      <c r="Y52" s="30"/>
      <c r="Z52" s="30"/>
      <c r="AA52" s="30"/>
      <c r="AB52" s="30"/>
      <c r="AC52" s="30"/>
    </row>
    <row r="53" spans="7:29" ht="16.5" customHeight="1">
      <c r="G53" s="30"/>
      <c r="H53" s="30"/>
      <c r="I53" s="30"/>
      <c r="J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s="30" customFormat="1" ht="16.5">
      <c r="A54" s="4"/>
      <c r="B54" s="4"/>
      <c r="C54" s="4"/>
      <c r="D54" s="4"/>
      <c r="E54" s="4"/>
      <c r="F54" s="4"/>
      <c r="K54" s="4"/>
      <c r="L54" s="4"/>
      <c r="M54" s="4"/>
      <c r="N54" s="4"/>
      <c r="O54" s="4"/>
      <c r="P54" s="4"/>
      <c r="Q54" s="4"/>
      <c r="R54" s="4"/>
      <c r="S54" s="4"/>
      <c r="T54" s="4"/>
      <c r="AA54" s="59"/>
      <c r="AB54" s="59"/>
      <c r="AC54" s="59"/>
    </row>
    <row r="55" spans="1:26" ht="16.5">
      <c r="A55" s="30"/>
      <c r="B55" s="30"/>
      <c r="C55" s="30"/>
      <c r="D55" s="30"/>
      <c r="E55" s="30"/>
      <c r="F55" s="30"/>
      <c r="G55" s="112" t="s">
        <v>27</v>
      </c>
      <c r="H55" s="112"/>
      <c r="I55" s="112"/>
      <c r="J55" s="112"/>
      <c r="K55" s="112"/>
      <c r="L55" s="59"/>
      <c r="M55" s="59"/>
      <c r="N55" s="59"/>
      <c r="O55" s="59"/>
      <c r="P55" s="112" t="s">
        <v>39</v>
      </c>
      <c r="Q55" s="112"/>
      <c r="R55" s="112"/>
      <c r="S55" s="112"/>
      <c r="T55" s="112"/>
      <c r="U55" s="112"/>
      <c r="V55" s="112"/>
      <c r="W55" s="112"/>
      <c r="X55" s="59"/>
      <c r="Y55" s="59"/>
      <c r="Z55" s="59"/>
    </row>
    <row r="56" ht="20.25">
      <c r="F56" s="63"/>
    </row>
  </sheetData>
  <sheetProtection/>
  <mergeCells count="183"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10:Z10"/>
    <mergeCell ref="A11:A13"/>
    <mergeCell ref="B11:D11"/>
    <mergeCell ref="E11:G11"/>
    <mergeCell ref="H11:J11"/>
    <mergeCell ref="K11:M11"/>
    <mergeCell ref="N11:P11"/>
    <mergeCell ref="Q11:S12"/>
    <mergeCell ref="T11:U12"/>
    <mergeCell ref="V11:W12"/>
    <mergeCell ref="X11:Z12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A19:Z19"/>
    <mergeCell ref="A20:A22"/>
    <mergeCell ref="B20:D20"/>
    <mergeCell ref="E20:G20"/>
    <mergeCell ref="H20:J20"/>
    <mergeCell ref="K20:M20"/>
    <mergeCell ref="N20:P20"/>
    <mergeCell ref="Q20:S21"/>
    <mergeCell ref="T20:U21"/>
    <mergeCell ref="V20:W21"/>
    <mergeCell ref="X20:Z21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C46:Z46"/>
    <mergeCell ref="G50:K50"/>
    <mergeCell ref="Q50:U50"/>
    <mergeCell ref="Q29:S30"/>
    <mergeCell ref="T29:U30"/>
    <mergeCell ref="V29:W30"/>
    <mergeCell ref="X29:Z30"/>
    <mergeCell ref="G51:K51"/>
    <mergeCell ref="G55:K55"/>
    <mergeCell ref="P55:W55"/>
    <mergeCell ref="A28:Z28"/>
    <mergeCell ref="A29:A31"/>
    <mergeCell ref="B29:D29"/>
    <mergeCell ref="E29:G29"/>
    <mergeCell ref="H29:J29"/>
    <mergeCell ref="K29:M29"/>
    <mergeCell ref="N29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N32:N35"/>
    <mergeCell ref="O32:O35"/>
    <mergeCell ref="P32:P35"/>
    <mergeCell ref="A37:Z37"/>
    <mergeCell ref="A38:A40"/>
    <mergeCell ref="B38:D38"/>
    <mergeCell ref="E38:G38"/>
    <mergeCell ref="H38:J38"/>
    <mergeCell ref="K38:M38"/>
    <mergeCell ref="N38:P38"/>
    <mergeCell ref="Q38:S39"/>
    <mergeCell ref="T38:U39"/>
    <mergeCell ref="V38:W39"/>
    <mergeCell ref="X38:Z39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M41:M44"/>
    <mergeCell ref="N41:N44"/>
    <mergeCell ref="O41:O44"/>
    <mergeCell ref="P41:P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Tran Kien</cp:lastModifiedBy>
  <cp:lastPrinted>2021-06-23T02:58:15Z</cp:lastPrinted>
  <dcterms:created xsi:type="dcterms:W3CDTF">2009-10-22T01:33:26Z</dcterms:created>
  <dcterms:modified xsi:type="dcterms:W3CDTF">2021-10-25T00:04:01Z</dcterms:modified>
  <cp:category/>
  <cp:version/>
  <cp:contentType/>
  <cp:contentStatus/>
</cp:coreProperties>
</file>